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spaces\weby\campula\www\files\meteostation\"/>
    </mc:Choice>
  </mc:AlternateContent>
  <xr:revisionPtr revIDLastSave="0" documentId="13_ncr:1_{68686E81-B31A-4357-B416-A6EF7C90C9EB}" xr6:coauthVersionLast="47" xr6:coauthVersionMax="47" xr10:uidLastSave="{00000000-0000-0000-0000-000000000000}"/>
  <bookViews>
    <workbookView xWindow="-120" yWindow="-120" windowWidth="29040" windowHeight="15720" xr2:uid="{CE29D836-4823-4875-9785-D1A7EA82336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B8" i="1"/>
  <c r="C8" i="1" s="1"/>
  <c r="D8" i="1" s="1"/>
  <c r="B9" i="1"/>
  <c r="C9" i="1" s="1"/>
  <c r="D9" i="1" s="1"/>
  <c r="B10" i="1"/>
  <c r="C10" i="1" s="1"/>
  <c r="D10" i="1" s="1"/>
  <c r="B11" i="1"/>
  <c r="C11" i="1" s="1"/>
  <c r="D11" i="1" s="1"/>
  <c r="B12" i="1"/>
  <c r="C12" i="1" s="1"/>
  <c r="D12" i="1" s="1"/>
  <c r="B13" i="1"/>
  <c r="C13" i="1" s="1"/>
  <c r="D13" i="1" s="1"/>
  <c r="B14" i="1"/>
  <c r="C14" i="1" s="1"/>
  <c r="D14" i="1" s="1"/>
  <c r="B15" i="1"/>
  <c r="C15" i="1" s="1"/>
  <c r="D15" i="1" s="1"/>
  <c r="B16" i="1"/>
  <c r="C16" i="1" s="1"/>
  <c r="D16" i="1" s="1"/>
  <c r="B17" i="1"/>
  <c r="C17" i="1" s="1"/>
  <c r="D17" i="1" s="1"/>
  <c r="B18" i="1"/>
  <c r="C18" i="1" s="1"/>
  <c r="D18" i="1" s="1"/>
  <c r="B19" i="1"/>
  <c r="C19" i="1" s="1"/>
  <c r="D19" i="1" s="1"/>
  <c r="B20" i="1"/>
  <c r="C20" i="1" s="1"/>
  <c r="D20" i="1" s="1"/>
  <c r="B21" i="1"/>
  <c r="C21" i="1" s="1"/>
  <c r="D21" i="1" s="1"/>
  <c r="B22" i="1"/>
  <c r="C22" i="1" s="1"/>
  <c r="D22" i="1" s="1"/>
  <c r="B23" i="1"/>
  <c r="C23" i="1" s="1"/>
  <c r="D23" i="1" s="1"/>
  <c r="B24" i="1"/>
  <c r="C24" i="1" s="1"/>
  <c r="D24" i="1" s="1"/>
  <c r="B25" i="1"/>
  <c r="C25" i="1" s="1"/>
  <c r="D25" i="1" s="1"/>
  <c r="B26" i="1"/>
  <c r="C26" i="1" s="1"/>
  <c r="D26" i="1" s="1"/>
  <c r="B27" i="1"/>
  <c r="C27" i="1" s="1"/>
  <c r="D27" i="1" s="1"/>
  <c r="B28" i="1"/>
  <c r="C28" i="1" s="1"/>
  <c r="D28" i="1" s="1"/>
  <c r="B29" i="1"/>
  <c r="C29" i="1" s="1"/>
  <c r="D29" i="1" s="1"/>
  <c r="B30" i="1"/>
  <c r="C30" i="1" s="1"/>
  <c r="D30" i="1" s="1"/>
  <c r="B31" i="1"/>
  <c r="C31" i="1" s="1"/>
  <c r="D31" i="1" s="1"/>
  <c r="B32" i="1"/>
  <c r="C32" i="1" s="1"/>
  <c r="D32" i="1" s="1"/>
  <c r="B33" i="1"/>
  <c r="C33" i="1" s="1"/>
  <c r="D33" i="1" s="1"/>
  <c r="B34" i="1"/>
  <c r="C34" i="1" s="1"/>
  <c r="D34" i="1" s="1"/>
  <c r="B35" i="1"/>
  <c r="C35" i="1" s="1"/>
  <c r="D35" i="1" s="1"/>
  <c r="B36" i="1"/>
  <c r="C36" i="1" s="1"/>
  <c r="D36" i="1" s="1"/>
  <c r="B37" i="1"/>
  <c r="C37" i="1" s="1"/>
  <c r="D37" i="1" s="1"/>
  <c r="B38" i="1"/>
  <c r="C38" i="1" s="1"/>
  <c r="D38" i="1" s="1"/>
  <c r="B39" i="1"/>
  <c r="C39" i="1" s="1"/>
  <c r="D39" i="1" s="1"/>
  <c r="B40" i="1"/>
  <c r="C40" i="1" s="1"/>
  <c r="D40" i="1" s="1"/>
  <c r="B41" i="1"/>
  <c r="C41" i="1" s="1"/>
  <c r="D41" i="1" s="1"/>
  <c r="B42" i="1"/>
  <c r="C42" i="1" s="1"/>
  <c r="D42" i="1" s="1"/>
  <c r="B43" i="1"/>
  <c r="C43" i="1" s="1"/>
  <c r="D43" i="1" s="1"/>
  <c r="B44" i="1"/>
  <c r="C44" i="1" s="1"/>
  <c r="D44" i="1" s="1"/>
  <c r="B45" i="1"/>
  <c r="C45" i="1" s="1"/>
  <c r="D45" i="1" s="1"/>
  <c r="B46" i="1"/>
  <c r="C46" i="1" s="1"/>
  <c r="D46" i="1" s="1"/>
  <c r="B47" i="1"/>
  <c r="C47" i="1" s="1"/>
  <c r="D47" i="1" s="1"/>
  <c r="B48" i="1"/>
  <c r="C48" i="1" s="1"/>
  <c r="D48" i="1" s="1"/>
  <c r="B49" i="1"/>
  <c r="C49" i="1" s="1"/>
  <c r="D49" i="1" s="1"/>
  <c r="B50" i="1"/>
  <c r="C50" i="1" s="1"/>
  <c r="D50" i="1" s="1"/>
  <c r="B51" i="1"/>
  <c r="C51" i="1" s="1"/>
  <c r="D51" i="1" s="1"/>
  <c r="B52" i="1"/>
  <c r="C52" i="1" s="1"/>
  <c r="D52" i="1" s="1"/>
  <c r="B53" i="1"/>
  <c r="C53" i="1" s="1"/>
  <c r="D53" i="1" s="1"/>
  <c r="B54" i="1"/>
  <c r="C54" i="1" s="1"/>
  <c r="D54" i="1" s="1"/>
  <c r="B55" i="1"/>
  <c r="C55" i="1" s="1"/>
  <c r="D55" i="1" s="1"/>
  <c r="B56" i="1"/>
  <c r="C56" i="1" s="1"/>
  <c r="D56" i="1" s="1"/>
  <c r="B57" i="1"/>
  <c r="C57" i="1" s="1"/>
  <c r="D57" i="1" s="1"/>
  <c r="B58" i="1"/>
  <c r="C58" i="1" s="1"/>
  <c r="D58" i="1" s="1"/>
  <c r="B59" i="1"/>
  <c r="C59" i="1" s="1"/>
  <c r="D59" i="1" s="1"/>
  <c r="B60" i="1"/>
  <c r="C60" i="1" s="1"/>
  <c r="D60" i="1" s="1"/>
  <c r="B61" i="1"/>
  <c r="C61" i="1" s="1"/>
  <c r="D61" i="1" s="1"/>
  <c r="B62" i="1"/>
  <c r="C62" i="1" s="1"/>
  <c r="D62" i="1" s="1"/>
  <c r="B63" i="1"/>
  <c r="C63" i="1" s="1"/>
  <c r="D63" i="1" s="1"/>
  <c r="B64" i="1"/>
  <c r="C64" i="1" s="1"/>
  <c r="D64" i="1" s="1"/>
  <c r="B65" i="1"/>
  <c r="C65" i="1" s="1"/>
  <c r="D65" i="1" s="1"/>
  <c r="B66" i="1"/>
  <c r="C66" i="1" s="1"/>
  <c r="D66" i="1" s="1"/>
  <c r="B67" i="1"/>
  <c r="C67" i="1" s="1"/>
  <c r="D67" i="1" s="1"/>
  <c r="B68" i="1"/>
  <c r="C68" i="1" s="1"/>
  <c r="D68" i="1" s="1"/>
  <c r="B69" i="1"/>
  <c r="C69" i="1" s="1"/>
  <c r="D69" i="1" s="1"/>
  <c r="B70" i="1"/>
  <c r="C70" i="1" s="1"/>
  <c r="D70" i="1" s="1"/>
  <c r="B71" i="1"/>
  <c r="C71" i="1" s="1"/>
  <c r="D71" i="1" s="1"/>
  <c r="B72" i="1"/>
  <c r="C72" i="1" s="1"/>
  <c r="D72" i="1" s="1"/>
  <c r="B73" i="1"/>
  <c r="C73" i="1" s="1"/>
  <c r="D73" i="1" s="1"/>
  <c r="B74" i="1"/>
  <c r="C74" i="1" s="1"/>
  <c r="D74" i="1" s="1"/>
  <c r="B75" i="1"/>
  <c r="C75" i="1" s="1"/>
  <c r="D75" i="1" s="1"/>
  <c r="B76" i="1"/>
  <c r="C76" i="1" s="1"/>
  <c r="D76" i="1" s="1"/>
  <c r="B77" i="1"/>
  <c r="C77" i="1" s="1"/>
  <c r="D77" i="1" s="1"/>
  <c r="B78" i="1"/>
  <c r="C78" i="1" s="1"/>
  <c r="D78" i="1" s="1"/>
  <c r="B79" i="1"/>
  <c r="C79" i="1" s="1"/>
  <c r="D79" i="1" s="1"/>
  <c r="B80" i="1"/>
  <c r="C80" i="1" s="1"/>
  <c r="D80" i="1" s="1"/>
  <c r="B81" i="1"/>
  <c r="C81" i="1" s="1"/>
  <c r="D81" i="1" s="1"/>
  <c r="B82" i="1"/>
  <c r="C82" i="1" s="1"/>
  <c r="D82" i="1" s="1"/>
  <c r="B83" i="1"/>
  <c r="C83" i="1" s="1"/>
  <c r="D83" i="1" s="1"/>
  <c r="B84" i="1"/>
  <c r="C84" i="1" s="1"/>
  <c r="D84" i="1" s="1"/>
  <c r="B85" i="1"/>
  <c r="C85" i="1" s="1"/>
  <c r="D85" i="1" s="1"/>
  <c r="B86" i="1"/>
  <c r="C86" i="1" s="1"/>
  <c r="D86" i="1" s="1"/>
  <c r="B87" i="1"/>
  <c r="C87" i="1" s="1"/>
  <c r="D87" i="1" s="1"/>
  <c r="B88" i="1"/>
  <c r="C88" i="1" s="1"/>
  <c r="D88" i="1" s="1"/>
  <c r="B89" i="1"/>
  <c r="C89" i="1" s="1"/>
  <c r="D89" i="1" s="1"/>
  <c r="B90" i="1"/>
  <c r="C90" i="1" s="1"/>
  <c r="D90" i="1" s="1"/>
  <c r="B91" i="1"/>
  <c r="C91" i="1" s="1"/>
  <c r="D91" i="1" s="1"/>
  <c r="B92" i="1"/>
  <c r="C92" i="1" s="1"/>
  <c r="D92" i="1" s="1"/>
  <c r="B93" i="1"/>
  <c r="C93" i="1" s="1"/>
  <c r="D93" i="1" s="1"/>
  <c r="B94" i="1"/>
  <c r="C94" i="1" s="1"/>
  <c r="D94" i="1" s="1"/>
  <c r="B95" i="1"/>
  <c r="C95" i="1" s="1"/>
  <c r="D95" i="1" s="1"/>
  <c r="B96" i="1"/>
  <c r="C96" i="1" s="1"/>
  <c r="D96" i="1" s="1"/>
  <c r="B97" i="1"/>
  <c r="C97" i="1" s="1"/>
  <c r="D97" i="1" s="1"/>
  <c r="B98" i="1"/>
  <c r="C98" i="1" s="1"/>
  <c r="D98" i="1" s="1"/>
  <c r="B99" i="1"/>
  <c r="C99" i="1" s="1"/>
  <c r="D99" i="1" s="1"/>
  <c r="B100" i="1"/>
  <c r="C100" i="1" s="1"/>
  <c r="D100" i="1" s="1"/>
  <c r="B101" i="1"/>
  <c r="C101" i="1" s="1"/>
  <c r="D101" i="1" s="1"/>
  <c r="B102" i="1"/>
  <c r="C102" i="1" s="1"/>
  <c r="D102" i="1" s="1"/>
  <c r="E7" i="1"/>
  <c r="B7" i="1"/>
  <c r="C7" i="1" s="1"/>
  <c r="D7" i="1" s="1"/>
  <c r="F99" i="1" l="1"/>
  <c r="F95" i="1"/>
  <c r="F91" i="1"/>
  <c r="F87" i="1"/>
  <c r="F83" i="1"/>
  <c r="F79" i="1"/>
  <c r="F75" i="1"/>
  <c r="F71" i="1"/>
  <c r="F67" i="1"/>
  <c r="F63" i="1"/>
  <c r="F59" i="1"/>
  <c r="F55" i="1"/>
  <c r="F51" i="1"/>
  <c r="F47" i="1"/>
  <c r="F43" i="1"/>
  <c r="F39" i="1"/>
  <c r="F35" i="1"/>
  <c r="F31" i="1"/>
  <c r="F27" i="1"/>
  <c r="F23" i="1"/>
  <c r="F19" i="1"/>
  <c r="F15" i="1"/>
  <c r="F11" i="1"/>
  <c r="F7" i="1"/>
  <c r="F102" i="1"/>
  <c r="F98" i="1"/>
  <c r="F94" i="1"/>
  <c r="F90" i="1"/>
  <c r="F86" i="1"/>
  <c r="F82" i="1"/>
  <c r="F78" i="1"/>
  <c r="F74" i="1"/>
  <c r="F70" i="1"/>
  <c r="F66" i="1"/>
  <c r="F62" i="1"/>
  <c r="F58" i="1"/>
  <c r="F54" i="1"/>
  <c r="F50" i="1"/>
  <c r="F46" i="1"/>
  <c r="F42" i="1"/>
  <c r="F38" i="1"/>
  <c r="F34" i="1"/>
  <c r="F30" i="1"/>
  <c r="F26" i="1"/>
  <c r="F22" i="1"/>
  <c r="F18" i="1"/>
  <c r="F14" i="1"/>
  <c r="F10" i="1"/>
  <c r="F101" i="1"/>
  <c r="F97" i="1"/>
  <c r="F93" i="1"/>
  <c r="F89" i="1"/>
  <c r="F85" i="1"/>
  <c r="F81" i="1"/>
  <c r="F77" i="1"/>
  <c r="F73" i="1"/>
  <c r="F69" i="1"/>
  <c r="F65" i="1"/>
  <c r="F61" i="1"/>
  <c r="F57" i="1"/>
  <c r="F53" i="1"/>
  <c r="F49" i="1"/>
  <c r="F45" i="1"/>
  <c r="F41" i="1"/>
  <c r="F37" i="1"/>
  <c r="F33" i="1"/>
  <c r="F29" i="1"/>
  <c r="F25" i="1"/>
  <c r="F21" i="1"/>
  <c r="F17" i="1"/>
  <c r="F13" i="1"/>
  <c r="F9" i="1"/>
  <c r="F100" i="1"/>
  <c r="F96" i="1"/>
  <c r="F92" i="1"/>
  <c r="F88" i="1"/>
  <c r="F84" i="1"/>
  <c r="F80" i="1"/>
  <c r="F76" i="1"/>
  <c r="F72" i="1"/>
  <c r="F68" i="1"/>
  <c r="F64" i="1"/>
  <c r="F60" i="1"/>
  <c r="F56" i="1"/>
  <c r="F52" i="1"/>
  <c r="F48" i="1"/>
  <c r="F44" i="1"/>
  <c r="F40" i="1"/>
  <c r="F36" i="1"/>
  <c r="F32" i="1"/>
  <c r="F28" i="1"/>
  <c r="F24" i="1"/>
  <c r="F20" i="1"/>
  <c r="F16" i="1"/>
  <c r="F12" i="1"/>
  <c r="F8" i="1"/>
</calcChain>
</file>

<file path=xl/sharedStrings.xml><?xml version="1.0" encoding="utf-8"?>
<sst xmlns="http://schemas.openxmlformats.org/spreadsheetml/2006/main" count="10" uniqueCount="10">
  <si>
    <t>den</t>
  </si>
  <si>
    <t>ET [hod.]</t>
  </si>
  <si>
    <t>LT [hod.]</t>
  </si>
  <si>
    <t>deklinace [°]</t>
  </si>
  <si>
    <t>TST [hod.]</t>
  </si>
  <si>
    <t>tau [hod.]</t>
  </si>
  <si>
    <t>lat [°]</t>
  </si>
  <si>
    <t>lon [°]</t>
  </si>
  <si>
    <t>měsíc</t>
  </si>
  <si>
    <t>výsledek [°]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</si>
</sst>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">
    <xf numFmtId="0" fontId="0" fillId="0" borderId="0" xfId="0"/>
    <xf numFmtId="0" fontId="1" fillId="2" borderId="1" xfId="1"/>
    <xf numFmtId="0" fontId="0" fillId="0" borderId="0" xfId="0" applyAlignment="1">
      <alignment vertical="center"/>
    </xf>
  </cellXfs>
  <cellStyles count="2">
    <cellStyle name="Normální" xfId="0" builtinId="0"/>
    <cellStyle name="Vstup" xfId="1" builtin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List1!$F$6</c:f>
              <c:strCache>
                <c:ptCount val="1"/>
                <c:pt idx="0">
                  <c:v>výsledek [°]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List1!$A$7:$A$102</c:f>
              <c:numCache>
                <c:formatCode>General</c:formatCode>
                <c:ptCount val="96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</c:numCache>
            </c:numRef>
          </c:cat>
          <c:val>
            <c:numRef>
              <c:f>List1!$F$7:$F$102</c:f>
              <c:numCache>
                <c:formatCode>General</c:formatCode>
                <c:ptCount val="96"/>
                <c:pt idx="0">
                  <c:v>-58.121612090393</c:v>
                </c:pt>
                <c:pt idx="1">
                  <c:v>-57.886201769743955</c:v>
                </c:pt>
                <c:pt idx="2">
                  <c:v>-57.368416253559701</c:v>
                </c:pt>
                <c:pt idx="3">
                  <c:v>-56.582088757187364</c:v>
                </c:pt>
                <c:pt idx="4">
                  <c:v>-55.546675290666613</c:v>
                </c:pt>
                <c:pt idx="5">
                  <c:v>-54.285248460016923</c:v>
                </c:pt>
                <c:pt idx="6">
                  <c:v>-52.822540558396071</c:v>
                </c:pt>
                <c:pt idx="7">
                  <c:v>-51.183329877949156</c:v>
                </c:pt>
                <c:pt idx="8">
                  <c:v>-49.391294067979906</c:v>
                </c:pt>
                <c:pt idx="9">
                  <c:v>-47.468318538139442</c:v>
                </c:pt>
                <c:pt idx="10">
                  <c:v>-45.434173614008515</c:v>
                </c:pt>
                <c:pt idx="11">
                  <c:v>-43.306452864109389</c:v>
                </c:pt>
                <c:pt idx="12">
                  <c:v>-41.100675258992652</c:v>
                </c:pt>
                <c:pt idx="13">
                  <c:v>-38.830476543486078</c:v>
                </c:pt>
                <c:pt idx="14">
                  <c:v>-36.507838783329007</c:v>
                </c:pt>
                <c:pt idx="15">
                  <c:v>-34.143326381026355</c:v>
                </c:pt>
                <c:pt idx="16">
                  <c:v>-31.746310787661606</c:v>
                </c:pt>
                <c:pt idx="17">
                  <c:v>-29.325175318330814</c:v>
                </c:pt>
                <c:pt idx="18">
                  <c:v>-26.887497092872508</c:v>
                </c:pt>
                <c:pt idx="19">
                  <c:v>-24.440206299715374</c:v>
                </c:pt>
                <c:pt idx="20">
                  <c:v>-21.989724597977222</c:v>
                </c:pt>
                <c:pt idx="21">
                  <c:v>-19.54208514687323</c:v>
                </c:pt>
                <c:pt idx="22">
                  <c:v>-17.103036884173243</c:v>
                </c:pt>
                <c:pt idx="23">
                  <c:v>-14.678135515979065</c:v>
                </c:pt>
                <c:pt idx="24">
                  <c:v>-12.272823375229713</c:v>
                </c:pt>
                <c:pt idx="25">
                  <c:v>-9.8924999376165577</c:v>
                </c:pt>
                <c:pt idx="26">
                  <c:v>-7.5425843924956233</c:v>
                </c:pt>
                <c:pt idx="27">
                  <c:v>-5.2285712707516261</c:v>
                </c:pt>
                <c:pt idx="28">
                  <c:v>-2.956079735991227</c:v>
                </c:pt>
                <c:pt idx="29">
                  <c:v>-0.73089674797028792</c:v>
                </c:pt>
                <c:pt idx="30">
                  <c:v>1.4409860961625798</c:v>
                </c:pt>
                <c:pt idx="31">
                  <c:v>3.5533426488874658</c:v>
                </c:pt>
                <c:pt idx="32">
                  <c:v>5.5996902516323335</c:v>
                </c:pt>
                <c:pt idx="33">
                  <c:v>7.5732771649572257</c:v>
                </c:pt>
                <c:pt idx="34">
                  <c:v>9.4670812186942204</c:v>
                </c:pt>
                <c:pt idx="35">
                  <c:v>11.273821843023464</c:v>
                </c:pt>
                <c:pt idx="36">
                  <c:v>12.985987863674918</c:v>
                </c:pt>
                <c:pt idx="37">
                  <c:v>14.595883489013397</c:v>
                </c:pt>
                <c:pt idx="38">
                  <c:v>16.095694701897489</c:v>
                </c:pt>
                <c:pt idx="39">
                  <c:v>17.47757770789433</c:v>
                </c:pt>
                <c:pt idx="40">
                  <c:v>18.733770107343926</c:v>
                </c:pt>
                <c:pt idx="41">
                  <c:v>19.856724009848762</c:v>
                </c:pt>
                <c:pt idx="42">
                  <c:v>20.839258417492207</c:v>
                </c:pt>
                <c:pt idx="43">
                  <c:v>21.674725981338689</c:v>
                </c:pt>
                <c:pt idx="44">
                  <c:v>22.357186909135123</c:v>
                </c:pt>
                <c:pt idx="45">
                  <c:v>22.881580700991943</c:v>
                </c:pt>
                <c:pt idx="46">
                  <c:v>23.243884911339052</c:v>
                </c:pt>
                <c:pt idx="47">
                  <c:v>23.441249668175963</c:v>
                </c:pt>
                <c:pt idx="48">
                  <c:v>23.472097504599155</c:v>
                </c:pt>
                <c:pt idx="49">
                  <c:v>23.33618024730125</c:v>
                </c:pt>
                <c:pt idx="50">
                  <c:v>23.034588072765679</c:v>
                </c:pt>
                <c:pt idx="51">
                  <c:v>22.569709940670283</c:v>
                </c:pt>
                <c:pt idx="52">
                  <c:v>21.94514883365192</c:v>
                </c:pt>
                <c:pt idx="53">
                  <c:v>21.165598932727271</c:v>
                </c:pt>
                <c:pt idx="54">
                  <c:v>20.236694518871651</c:v>
                </c:pt>
                <c:pt idx="55">
                  <c:v>19.164841724832588</c:v>
                </c:pt>
                <c:pt idx="56">
                  <c:v>17.957044247785479</c:v>
                </c:pt>
                <c:pt idx="57">
                  <c:v>16.620732987012165</c:v>
                </c:pt>
                <c:pt idx="58">
                  <c:v>15.16360765204746</c:v>
                </c:pt>
                <c:pt idx="59">
                  <c:v>13.593496100188666</c:v>
                </c:pt>
                <c:pt idx="60">
                  <c:v>11.918234869523054</c:v>
                </c:pt>
                <c:pt idx="61">
                  <c:v>10.145572340607364</c:v>
                </c:pt>
                <c:pt idx="62">
                  <c:v>8.2830943402615489</c:v>
                </c:pt>
                <c:pt idx="63">
                  <c:v>6.338170847189919</c:v>
                </c:pt>
                <c:pt idx="64">
                  <c:v>4.31792174918938</c:v>
                </c:pt>
                <c:pt idx="65">
                  <c:v>2.2291992687538333</c:v>
                </c:pt>
                <c:pt idx="66">
                  <c:v>7.8584632600343721E-2</c:v>
                </c:pt>
                <c:pt idx="67">
                  <c:v>-2.1276032740524533</c:v>
                </c:pt>
                <c:pt idx="68">
                  <c:v>-4.3832892294184589</c:v>
                </c:pt>
                <c:pt idx="69">
                  <c:v>-6.6826145605397027</c:v>
                </c:pt>
                <c:pt idx="70">
                  <c:v>-9.0199027706534913</c:v>
                </c:pt>
                <c:pt idx="71">
                  <c:v>-11.389618668714197</c:v>
                </c:pt>
                <c:pt idx="72">
                  <c:v>-13.78632134668697</c:v>
                </c:pt>
                <c:pt idx="73">
                  <c:v>-16.204610943938924</c:v>
                </c:pt>
                <c:pt idx="74">
                  <c:v>-18.639068738869756</c:v>
                </c:pt>
                <c:pt idx="75">
                  <c:v>-21.084189712063004</c:v>
                </c:pt>
                <c:pt idx="76">
                  <c:v>-23.534306329557211</c:v>
                </c:pt>
                <c:pt idx="77">
                  <c:v>-25.983501900869811</c:v>
                </c:pt>
                <c:pt idx="78">
                  <c:v>-28.425511486117234</c:v>
                </c:pt>
                <c:pt idx="79">
                  <c:v>-30.853607991173376</c:v>
                </c:pt>
                <c:pt idx="80">
                  <c:v>-33.260470863627297</c:v>
                </c:pt>
                <c:pt idx="81">
                  <c:v>-35.638034804355705</c:v>
                </c:pt>
                <c:pt idx="82">
                  <c:v>-37.977316345890173</c:v>
                </c:pt>
                <c:pt idx="83">
                  <c:v>-40.268217358275741</c:v>
                </c:pt>
                <c:pt idx="84">
                  <c:v>-42.49930705528827</c:v>
                </c:pt>
                <c:pt idx="85">
                  <c:v>-44.657588666727101</c:v>
                </c:pt>
                <c:pt idx="86">
                  <c:v>-46.72826466219157</c:v>
                </c:pt>
                <c:pt idx="87">
                  <c:v>-48.694526463852348</c:v>
                </c:pt>
                <c:pt idx="88">
                  <c:v>-50.537411923429985</c:v>
                </c:pt>
                <c:pt idx="89">
                  <c:v>-52.235796177576447</c:v>
                </c:pt>
                <c:pt idx="90">
                  <c:v>-53.766605490118323</c:v>
                </c:pt>
                <c:pt idx="91">
                  <c:v>-55.105360392636356</c:v>
                </c:pt>
                <c:pt idx="92">
                  <c:v>-56.227147389676638</c:v>
                </c:pt>
                <c:pt idx="93">
                  <c:v>-57.108065944292811</c:v>
                </c:pt>
                <c:pt idx="94">
                  <c:v>-57.727083603507964</c:v>
                </c:pt>
                <c:pt idx="95">
                  <c:v>-58.068068435543331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75-4A07-8FE6-26ED4623F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157215"/>
        <c:axId val="1248795871"/>
      </c:lineChart>
      <c:catAx>
        <c:axId val="1307157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48795871"/>
        <c:crosses val="autoZero"/>
        <c:auto val="1"/>
        <c:lblAlgn val="ctr"/>
        <c:lblOffset val="100"/>
        <c:noMultiLvlLbl val="0"/>
      </c:catAx>
      <c:valAx>
        <c:axId val="1248795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071572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18</xdr:col>
      <xdr:colOff>587700</xdr:colOff>
      <xdr:row>30</xdr:row>
      <xdr:rowOff>87000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9EFBBCD7-72EE-4254-B1E2-EEBBDFAB88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D0779-7417-4C10-BCB2-857BD9E0599D}">
  <dimension ref="A1:F102"/>
  <sheetViews>
    <sheetView tabSelected="1" zoomScaleNormal="100" workbookViewId="0">
      <selection activeCell="C3" sqref="C3"/>
    </sheetView>
  </sheetViews>
  <sheetFormatPr defaultRowHeight="15" x14ac:dyDescent="0.25"/>
  <cols>
    <col min="1" max="6" width="12.42578125" customWidth="1"/>
    <col min="9" max="12" width="10.140625" bestFit="1" customWidth="1"/>
  </cols>
  <sheetData>
    <row r="1" spans="1:6" x14ac:dyDescent="0.25">
      <c r="A1" t="s">
        <v>0</v>
      </c>
      <c r="B1" s="1">
        <v>2</v>
      </c>
    </row>
    <row r="2" spans="1:6" x14ac:dyDescent="0.25">
      <c r="A2" t="s">
        <v>8</v>
      </c>
      <c r="B2" s="1">
        <v>2</v>
      </c>
    </row>
    <row r="3" spans="1:6" x14ac:dyDescent="0.25">
      <c r="A3" t="s">
        <v>6</v>
      </c>
      <c r="B3" s="1">
        <v>49.191800000000001</v>
      </c>
    </row>
    <row r="4" spans="1:6" x14ac:dyDescent="0.25">
      <c r="A4" t="s">
        <v>7</v>
      </c>
      <c r="B4" s="1">
        <v>16.7714</v>
      </c>
    </row>
    <row r="6" spans="1:6" x14ac:dyDescent="0.25">
      <c r="A6" s="2" t="s">
        <v>2</v>
      </c>
      <c r="B6" s="2" t="s">
        <v>1</v>
      </c>
      <c r="C6" s="2" t="s">
        <v>4</v>
      </c>
      <c r="D6" s="2" t="s">
        <v>5</v>
      </c>
      <c r="E6" s="2" t="s">
        <v>3</v>
      </c>
      <c r="F6" s="2" t="s">
        <v>9</v>
      </c>
    </row>
    <row r="7" spans="1:6" x14ac:dyDescent="0.25">
      <c r="A7" s="1">
        <v>0</v>
      </c>
      <c r="B7">
        <f>0.125*SIN(RADIANS(32-0.98*$B$1+29.7*$B$2))+0.165*SIN(RADIANS(38-2*(0.98*$B$1+29.7*$B$2)))</f>
        <v>-3.9305855808762682E-2</v>
      </c>
      <c r="C7">
        <f>A7+($B$4-15)/15+B7</f>
        <v>7.8787477524570645E-2</v>
      </c>
      <c r="D7">
        <f>15*(C7-12)</f>
        <v>-178.81818783713143</v>
      </c>
      <c r="E7">
        <f>23.45*SIN(RADIANS(0.98*$B$1+29.7*$B$2-109))</f>
        <v>-17.327812648201416</v>
      </c>
      <c r="F7">
        <f>DEGREES(ASIN(SIN(RADIANS($B$3))*SIN(RADIANS(E7))+COS(RADIANS($B$3))*COS(RADIANS(E7))*COS(RADIANS(D7))))</f>
        <v>-58.121612090393</v>
      </c>
    </row>
    <row r="8" spans="1:6" x14ac:dyDescent="0.25">
      <c r="A8" s="1">
        <v>0.25</v>
      </c>
      <c r="B8">
        <f t="shared" ref="B8:B71" si="0">0.125*SIN(RADIANS(32-0.98*$B$1+29.7*$B$2))+0.165*SIN(RADIANS(38-2*(0.98*$B$1+29.7*$B$2)))</f>
        <v>-3.9305855808762682E-2</v>
      </c>
      <c r="C8">
        <f t="shared" ref="C8:C71" si="1">A8+($B$4-15)/15+B8</f>
        <v>0.32878747752457066</v>
      </c>
      <c r="D8">
        <f t="shared" ref="D8:D71" si="2">15*(C8-12)</f>
        <v>-175.06818783713143</v>
      </c>
      <c r="E8">
        <f t="shared" ref="E8:E71" si="3">23.45*SIN(RADIANS(0.98*$B$1+29.7*$B$2-109))</f>
        <v>-17.327812648201416</v>
      </c>
      <c r="F8">
        <f t="shared" ref="F8:F71" si="4">DEGREES(ASIN(SIN(RADIANS($B$3))*SIN(RADIANS(E8))+COS(RADIANS($B$3))*COS(RADIANS(E8))*COS(RADIANS(D8))))</f>
        <v>-57.886201769743955</v>
      </c>
    </row>
    <row r="9" spans="1:6" x14ac:dyDescent="0.25">
      <c r="A9" s="1">
        <v>0.5</v>
      </c>
      <c r="B9">
        <f t="shared" si="0"/>
        <v>-3.9305855808762682E-2</v>
      </c>
      <c r="C9">
        <f t="shared" si="1"/>
        <v>0.57878747752457071</v>
      </c>
      <c r="D9">
        <f t="shared" si="2"/>
        <v>-171.31818783713143</v>
      </c>
      <c r="E9">
        <f t="shared" si="3"/>
        <v>-17.327812648201416</v>
      </c>
      <c r="F9">
        <f t="shared" si="4"/>
        <v>-57.368416253559701</v>
      </c>
    </row>
    <row r="10" spans="1:6" x14ac:dyDescent="0.25">
      <c r="A10" s="1">
        <v>0.75</v>
      </c>
      <c r="B10">
        <f t="shared" si="0"/>
        <v>-3.9305855808762682E-2</v>
      </c>
      <c r="C10">
        <f t="shared" si="1"/>
        <v>0.82878747752457071</v>
      </c>
      <c r="D10">
        <f t="shared" si="2"/>
        <v>-167.56818783713143</v>
      </c>
      <c r="E10">
        <f t="shared" si="3"/>
        <v>-17.327812648201416</v>
      </c>
      <c r="F10">
        <f t="shared" si="4"/>
        <v>-56.582088757187364</v>
      </c>
    </row>
    <row r="11" spans="1:6" x14ac:dyDescent="0.25">
      <c r="A11" s="1">
        <v>1</v>
      </c>
      <c r="B11">
        <f t="shared" si="0"/>
        <v>-3.9305855808762682E-2</v>
      </c>
      <c r="C11">
        <f t="shared" si="1"/>
        <v>1.0787874775245707</v>
      </c>
      <c r="D11">
        <f t="shared" si="2"/>
        <v>-163.81818783713143</v>
      </c>
      <c r="E11">
        <f t="shared" si="3"/>
        <v>-17.327812648201416</v>
      </c>
      <c r="F11">
        <f t="shared" si="4"/>
        <v>-55.546675290666613</v>
      </c>
    </row>
    <row r="12" spans="1:6" x14ac:dyDescent="0.25">
      <c r="A12" s="1">
        <v>1.25</v>
      </c>
      <c r="B12">
        <f t="shared" si="0"/>
        <v>-3.9305855808762682E-2</v>
      </c>
      <c r="C12">
        <f t="shared" si="1"/>
        <v>1.3287874775245707</v>
      </c>
      <c r="D12">
        <f t="shared" si="2"/>
        <v>-160.06818783713143</v>
      </c>
      <c r="E12">
        <f t="shared" si="3"/>
        <v>-17.327812648201416</v>
      </c>
      <c r="F12">
        <f t="shared" si="4"/>
        <v>-54.285248460016923</v>
      </c>
    </row>
    <row r="13" spans="1:6" x14ac:dyDescent="0.25">
      <c r="A13" s="1">
        <v>1.5</v>
      </c>
      <c r="B13">
        <f t="shared" si="0"/>
        <v>-3.9305855808762682E-2</v>
      </c>
      <c r="C13">
        <f t="shared" si="1"/>
        <v>1.5787874775245707</v>
      </c>
      <c r="D13">
        <f t="shared" si="2"/>
        <v>-156.31818783713143</v>
      </c>
      <c r="E13">
        <f t="shared" si="3"/>
        <v>-17.327812648201416</v>
      </c>
      <c r="F13">
        <f t="shared" si="4"/>
        <v>-52.822540558396071</v>
      </c>
    </row>
    <row r="14" spans="1:6" x14ac:dyDescent="0.25">
      <c r="A14" s="1">
        <v>1.75</v>
      </c>
      <c r="B14">
        <f t="shared" si="0"/>
        <v>-3.9305855808762682E-2</v>
      </c>
      <c r="C14">
        <f t="shared" si="1"/>
        <v>1.8287874775245707</v>
      </c>
      <c r="D14">
        <f t="shared" si="2"/>
        <v>-152.56818783713143</v>
      </c>
      <c r="E14">
        <f t="shared" si="3"/>
        <v>-17.327812648201416</v>
      </c>
      <c r="F14">
        <f t="shared" si="4"/>
        <v>-51.183329877949156</v>
      </c>
    </row>
    <row r="15" spans="1:6" x14ac:dyDescent="0.25">
      <c r="A15" s="1">
        <v>2</v>
      </c>
      <c r="B15">
        <f t="shared" si="0"/>
        <v>-3.9305855808762682E-2</v>
      </c>
      <c r="C15">
        <f t="shared" si="1"/>
        <v>2.0787874775245707</v>
      </c>
      <c r="D15">
        <f t="shared" si="2"/>
        <v>-148.81818783713143</v>
      </c>
      <c r="E15">
        <f t="shared" si="3"/>
        <v>-17.327812648201416</v>
      </c>
      <c r="F15">
        <f t="shared" si="4"/>
        <v>-49.391294067979906</v>
      </c>
    </row>
    <row r="16" spans="1:6" x14ac:dyDescent="0.25">
      <c r="A16" s="1">
        <v>2.25</v>
      </c>
      <c r="B16">
        <f t="shared" si="0"/>
        <v>-3.9305855808762682E-2</v>
      </c>
      <c r="C16">
        <f t="shared" si="1"/>
        <v>2.3287874775245707</v>
      </c>
      <c r="D16">
        <f t="shared" si="2"/>
        <v>-145.06818783713143</v>
      </c>
      <c r="E16">
        <f t="shared" si="3"/>
        <v>-17.327812648201416</v>
      </c>
      <c r="F16">
        <f t="shared" si="4"/>
        <v>-47.468318538139442</v>
      </c>
    </row>
    <row r="17" spans="1:6" x14ac:dyDescent="0.25">
      <c r="A17" s="1">
        <v>2.5</v>
      </c>
      <c r="B17">
        <f t="shared" si="0"/>
        <v>-3.9305855808762682E-2</v>
      </c>
      <c r="C17">
        <f t="shared" si="1"/>
        <v>2.5787874775245707</v>
      </c>
      <c r="D17">
        <f t="shared" si="2"/>
        <v>-141.31818783713143</v>
      </c>
      <c r="E17">
        <f t="shared" si="3"/>
        <v>-17.327812648201416</v>
      </c>
      <c r="F17">
        <f t="shared" si="4"/>
        <v>-45.434173614008515</v>
      </c>
    </row>
    <row r="18" spans="1:6" x14ac:dyDescent="0.25">
      <c r="A18" s="1">
        <v>2.75</v>
      </c>
      <c r="B18">
        <f t="shared" si="0"/>
        <v>-3.9305855808762682E-2</v>
      </c>
      <c r="C18">
        <f t="shared" si="1"/>
        <v>2.8287874775245707</v>
      </c>
      <c r="D18">
        <f t="shared" si="2"/>
        <v>-137.56818783713143</v>
      </c>
      <c r="E18">
        <f t="shared" si="3"/>
        <v>-17.327812648201416</v>
      </c>
      <c r="F18">
        <f t="shared" si="4"/>
        <v>-43.306452864109389</v>
      </c>
    </row>
    <row r="19" spans="1:6" x14ac:dyDescent="0.25">
      <c r="A19" s="1">
        <v>3</v>
      </c>
      <c r="B19">
        <f t="shared" si="0"/>
        <v>-3.9305855808762682E-2</v>
      </c>
      <c r="C19">
        <f t="shared" si="1"/>
        <v>3.0787874775245707</v>
      </c>
      <c r="D19">
        <f t="shared" si="2"/>
        <v>-133.81818783713143</v>
      </c>
      <c r="E19">
        <f t="shared" si="3"/>
        <v>-17.327812648201416</v>
      </c>
      <c r="F19">
        <f t="shared" si="4"/>
        <v>-41.100675258992652</v>
      </c>
    </row>
    <row r="20" spans="1:6" x14ac:dyDescent="0.25">
      <c r="A20" s="1">
        <v>3.25</v>
      </c>
      <c r="B20">
        <f t="shared" si="0"/>
        <v>-3.9305855808762682E-2</v>
      </c>
      <c r="C20">
        <f t="shared" si="1"/>
        <v>3.3287874775245707</v>
      </c>
      <c r="D20">
        <f t="shared" si="2"/>
        <v>-130.06818783713143</v>
      </c>
      <c r="E20">
        <f t="shared" si="3"/>
        <v>-17.327812648201416</v>
      </c>
      <c r="F20">
        <f t="shared" si="4"/>
        <v>-38.830476543486078</v>
      </c>
    </row>
    <row r="21" spans="1:6" x14ac:dyDescent="0.25">
      <c r="A21" s="1">
        <v>3.5</v>
      </c>
      <c r="B21">
        <f t="shared" si="0"/>
        <v>-3.9305855808762682E-2</v>
      </c>
      <c r="C21">
        <f t="shared" si="1"/>
        <v>3.5787874775245707</v>
      </c>
      <c r="D21">
        <f t="shared" si="2"/>
        <v>-126.31818783713143</v>
      </c>
      <c r="E21">
        <f t="shared" si="3"/>
        <v>-17.327812648201416</v>
      </c>
      <c r="F21">
        <f t="shared" si="4"/>
        <v>-36.507838783329007</v>
      </c>
    </row>
    <row r="22" spans="1:6" x14ac:dyDescent="0.25">
      <c r="A22" s="1">
        <v>3.75</v>
      </c>
      <c r="B22">
        <f t="shared" si="0"/>
        <v>-3.9305855808762682E-2</v>
      </c>
      <c r="C22">
        <f t="shared" si="1"/>
        <v>3.8287874775245707</v>
      </c>
      <c r="D22">
        <f t="shared" si="2"/>
        <v>-122.56818783713143</v>
      </c>
      <c r="E22">
        <f t="shared" si="3"/>
        <v>-17.327812648201416</v>
      </c>
      <c r="F22">
        <f t="shared" si="4"/>
        <v>-34.143326381026355</v>
      </c>
    </row>
    <row r="23" spans="1:6" x14ac:dyDescent="0.25">
      <c r="A23" s="1">
        <v>4</v>
      </c>
      <c r="B23">
        <f t="shared" si="0"/>
        <v>-3.9305855808762682E-2</v>
      </c>
      <c r="C23">
        <f t="shared" si="1"/>
        <v>4.0787874775245703</v>
      </c>
      <c r="D23">
        <f t="shared" si="2"/>
        <v>-118.81818783713145</v>
      </c>
      <c r="E23">
        <f t="shared" si="3"/>
        <v>-17.327812648201416</v>
      </c>
      <c r="F23">
        <f t="shared" si="4"/>
        <v>-31.746310787661606</v>
      </c>
    </row>
    <row r="24" spans="1:6" x14ac:dyDescent="0.25">
      <c r="A24" s="1">
        <v>4.25</v>
      </c>
      <c r="B24">
        <f t="shared" si="0"/>
        <v>-3.9305855808762682E-2</v>
      </c>
      <c r="C24">
        <f t="shared" si="1"/>
        <v>4.3287874775245703</v>
      </c>
      <c r="D24">
        <f t="shared" si="2"/>
        <v>-115.06818783713145</v>
      </c>
      <c r="E24">
        <f t="shared" si="3"/>
        <v>-17.327812648201416</v>
      </c>
      <c r="F24">
        <f t="shared" si="4"/>
        <v>-29.325175318330814</v>
      </c>
    </row>
    <row r="25" spans="1:6" x14ac:dyDescent="0.25">
      <c r="A25" s="1">
        <v>4.5</v>
      </c>
      <c r="B25">
        <f t="shared" si="0"/>
        <v>-3.9305855808762682E-2</v>
      </c>
      <c r="C25">
        <f t="shared" si="1"/>
        <v>4.5787874775245703</v>
      </c>
      <c r="D25">
        <f t="shared" si="2"/>
        <v>-111.31818783713145</v>
      </c>
      <c r="E25">
        <f t="shared" si="3"/>
        <v>-17.327812648201416</v>
      </c>
      <c r="F25">
        <f t="shared" si="4"/>
        <v>-26.887497092872508</v>
      </c>
    </row>
    <row r="26" spans="1:6" x14ac:dyDescent="0.25">
      <c r="A26" s="1">
        <v>4.75</v>
      </c>
      <c r="B26">
        <f t="shared" si="0"/>
        <v>-3.9305855808762682E-2</v>
      </c>
      <c r="C26">
        <f t="shared" si="1"/>
        <v>4.8287874775245703</v>
      </c>
      <c r="D26">
        <f t="shared" si="2"/>
        <v>-107.56818783713145</v>
      </c>
      <c r="E26">
        <f t="shared" si="3"/>
        <v>-17.327812648201416</v>
      </c>
      <c r="F26">
        <f t="shared" si="4"/>
        <v>-24.440206299715374</v>
      </c>
    </row>
    <row r="27" spans="1:6" x14ac:dyDescent="0.25">
      <c r="A27" s="1">
        <v>5</v>
      </c>
      <c r="B27">
        <f t="shared" si="0"/>
        <v>-3.9305855808762682E-2</v>
      </c>
      <c r="C27">
        <f t="shared" si="1"/>
        <v>5.0787874775245703</v>
      </c>
      <c r="D27">
        <f t="shared" si="2"/>
        <v>-103.81818783713145</v>
      </c>
      <c r="E27">
        <f t="shared" si="3"/>
        <v>-17.327812648201416</v>
      </c>
      <c r="F27">
        <f t="shared" si="4"/>
        <v>-21.989724597977222</v>
      </c>
    </row>
    <row r="28" spans="1:6" x14ac:dyDescent="0.25">
      <c r="A28" s="1">
        <v>5.25</v>
      </c>
      <c r="B28">
        <f t="shared" si="0"/>
        <v>-3.9305855808762682E-2</v>
      </c>
      <c r="C28">
        <f t="shared" si="1"/>
        <v>5.3287874775245703</v>
      </c>
      <c r="D28">
        <f t="shared" si="2"/>
        <v>-100.06818783713145</v>
      </c>
      <c r="E28">
        <f t="shared" si="3"/>
        <v>-17.327812648201416</v>
      </c>
      <c r="F28">
        <f t="shared" si="4"/>
        <v>-19.54208514687323</v>
      </c>
    </row>
    <row r="29" spans="1:6" x14ac:dyDescent="0.25">
      <c r="A29" s="1">
        <v>5.5</v>
      </c>
      <c r="B29">
        <f t="shared" si="0"/>
        <v>-3.9305855808762682E-2</v>
      </c>
      <c r="C29">
        <f t="shared" si="1"/>
        <v>5.5787874775245703</v>
      </c>
      <c r="D29">
        <f t="shared" si="2"/>
        <v>-96.318187837131447</v>
      </c>
      <c r="E29">
        <f t="shared" si="3"/>
        <v>-17.327812648201416</v>
      </c>
      <c r="F29">
        <f t="shared" si="4"/>
        <v>-17.103036884173243</v>
      </c>
    </row>
    <row r="30" spans="1:6" x14ac:dyDescent="0.25">
      <c r="A30" s="1">
        <v>5.75</v>
      </c>
      <c r="B30">
        <f t="shared" si="0"/>
        <v>-3.9305855808762682E-2</v>
      </c>
      <c r="C30">
        <f t="shared" si="1"/>
        <v>5.8287874775245703</v>
      </c>
      <c r="D30">
        <f t="shared" si="2"/>
        <v>-92.568187837131447</v>
      </c>
      <c r="E30">
        <f t="shared" si="3"/>
        <v>-17.327812648201416</v>
      </c>
      <c r="F30">
        <f t="shared" si="4"/>
        <v>-14.678135515979065</v>
      </c>
    </row>
    <row r="31" spans="1:6" x14ac:dyDescent="0.25">
      <c r="A31" s="1">
        <v>6</v>
      </c>
      <c r="B31">
        <f t="shared" si="0"/>
        <v>-3.9305855808762682E-2</v>
      </c>
      <c r="C31">
        <f t="shared" si="1"/>
        <v>6.0787874775245703</v>
      </c>
      <c r="D31">
        <f t="shared" si="2"/>
        <v>-88.818187837131447</v>
      </c>
      <c r="E31">
        <f t="shared" si="3"/>
        <v>-17.327812648201416</v>
      </c>
      <c r="F31">
        <f t="shared" si="4"/>
        <v>-12.272823375229713</v>
      </c>
    </row>
    <row r="32" spans="1:6" x14ac:dyDescent="0.25">
      <c r="A32" s="1">
        <v>6.25</v>
      </c>
      <c r="B32">
        <f t="shared" si="0"/>
        <v>-3.9305855808762682E-2</v>
      </c>
      <c r="C32">
        <f t="shared" si="1"/>
        <v>6.3287874775245703</v>
      </c>
      <c r="D32">
        <f t="shared" si="2"/>
        <v>-85.068187837131447</v>
      </c>
      <c r="E32">
        <f t="shared" si="3"/>
        <v>-17.327812648201416</v>
      </c>
      <c r="F32">
        <f t="shared" si="4"/>
        <v>-9.8924999376165577</v>
      </c>
    </row>
    <row r="33" spans="1:6" x14ac:dyDescent="0.25">
      <c r="A33" s="1">
        <v>6.5</v>
      </c>
      <c r="B33">
        <f t="shared" si="0"/>
        <v>-3.9305855808762682E-2</v>
      </c>
      <c r="C33">
        <f t="shared" si="1"/>
        <v>6.5787874775245703</v>
      </c>
      <c r="D33">
        <f t="shared" si="2"/>
        <v>-81.318187837131447</v>
      </c>
      <c r="E33">
        <f t="shared" si="3"/>
        <v>-17.327812648201416</v>
      </c>
      <c r="F33">
        <f t="shared" si="4"/>
        <v>-7.5425843924956233</v>
      </c>
    </row>
    <row r="34" spans="1:6" x14ac:dyDescent="0.25">
      <c r="A34" s="1">
        <v>6.75</v>
      </c>
      <c r="B34">
        <f t="shared" si="0"/>
        <v>-3.9305855808762682E-2</v>
      </c>
      <c r="C34">
        <f t="shared" si="1"/>
        <v>6.8287874775245703</v>
      </c>
      <c r="D34">
        <f t="shared" si="2"/>
        <v>-77.568187837131447</v>
      </c>
      <c r="E34">
        <f t="shared" si="3"/>
        <v>-17.327812648201416</v>
      </c>
      <c r="F34">
        <f t="shared" si="4"/>
        <v>-5.2285712707516261</v>
      </c>
    </row>
    <row r="35" spans="1:6" x14ac:dyDescent="0.25">
      <c r="A35" s="1">
        <v>7</v>
      </c>
      <c r="B35">
        <f t="shared" si="0"/>
        <v>-3.9305855808762682E-2</v>
      </c>
      <c r="C35">
        <f t="shared" si="1"/>
        <v>7.0787874775245703</v>
      </c>
      <c r="D35">
        <f t="shared" si="2"/>
        <v>-73.818187837131447</v>
      </c>
      <c r="E35">
        <f t="shared" si="3"/>
        <v>-17.327812648201416</v>
      </c>
      <c r="F35">
        <f t="shared" si="4"/>
        <v>-2.956079735991227</v>
      </c>
    </row>
    <row r="36" spans="1:6" x14ac:dyDescent="0.25">
      <c r="A36" s="1">
        <v>7.25</v>
      </c>
      <c r="B36">
        <f t="shared" si="0"/>
        <v>-3.9305855808762682E-2</v>
      </c>
      <c r="C36">
        <f t="shared" si="1"/>
        <v>7.3287874775245703</v>
      </c>
      <c r="D36">
        <f t="shared" si="2"/>
        <v>-70.068187837131447</v>
      </c>
      <c r="E36">
        <f t="shared" si="3"/>
        <v>-17.327812648201416</v>
      </c>
      <c r="F36">
        <f t="shared" si="4"/>
        <v>-0.73089674797028792</v>
      </c>
    </row>
    <row r="37" spans="1:6" x14ac:dyDescent="0.25">
      <c r="A37" s="1">
        <v>7.5</v>
      </c>
      <c r="B37">
        <f t="shared" si="0"/>
        <v>-3.9305855808762682E-2</v>
      </c>
      <c r="C37">
        <f t="shared" si="1"/>
        <v>7.5787874775245703</v>
      </c>
      <c r="D37">
        <f t="shared" si="2"/>
        <v>-66.318187837131447</v>
      </c>
      <c r="E37">
        <f t="shared" si="3"/>
        <v>-17.327812648201416</v>
      </c>
      <c r="F37">
        <f t="shared" si="4"/>
        <v>1.4409860961625798</v>
      </c>
    </row>
    <row r="38" spans="1:6" x14ac:dyDescent="0.25">
      <c r="A38" s="1">
        <v>7.75</v>
      </c>
      <c r="B38">
        <f t="shared" si="0"/>
        <v>-3.9305855808762682E-2</v>
      </c>
      <c r="C38">
        <f t="shared" si="1"/>
        <v>7.8287874775245703</v>
      </c>
      <c r="D38">
        <f t="shared" si="2"/>
        <v>-62.568187837131447</v>
      </c>
      <c r="E38">
        <f t="shared" si="3"/>
        <v>-17.327812648201416</v>
      </c>
      <c r="F38">
        <f t="shared" si="4"/>
        <v>3.5533426488874658</v>
      </c>
    </row>
    <row r="39" spans="1:6" x14ac:dyDescent="0.25">
      <c r="A39" s="1">
        <v>8</v>
      </c>
      <c r="B39">
        <f t="shared" si="0"/>
        <v>-3.9305855808762682E-2</v>
      </c>
      <c r="C39">
        <f t="shared" si="1"/>
        <v>8.0787874775245694</v>
      </c>
      <c r="D39">
        <f t="shared" si="2"/>
        <v>-58.818187837131461</v>
      </c>
      <c r="E39">
        <f t="shared" si="3"/>
        <v>-17.327812648201416</v>
      </c>
      <c r="F39">
        <f t="shared" si="4"/>
        <v>5.5996902516323335</v>
      </c>
    </row>
    <row r="40" spans="1:6" x14ac:dyDescent="0.25">
      <c r="A40" s="1">
        <v>8.25</v>
      </c>
      <c r="B40">
        <f t="shared" si="0"/>
        <v>-3.9305855808762682E-2</v>
      </c>
      <c r="C40">
        <f t="shared" si="1"/>
        <v>8.3287874775245694</v>
      </c>
      <c r="D40">
        <f t="shared" si="2"/>
        <v>-55.068187837131461</v>
      </c>
      <c r="E40">
        <f t="shared" si="3"/>
        <v>-17.327812648201416</v>
      </c>
      <c r="F40">
        <f t="shared" si="4"/>
        <v>7.5732771649572257</v>
      </c>
    </row>
    <row r="41" spans="1:6" x14ac:dyDescent="0.25">
      <c r="A41" s="1">
        <v>8.5</v>
      </c>
      <c r="B41">
        <f t="shared" si="0"/>
        <v>-3.9305855808762682E-2</v>
      </c>
      <c r="C41">
        <f t="shared" si="1"/>
        <v>8.5787874775245694</v>
      </c>
      <c r="D41">
        <f t="shared" si="2"/>
        <v>-51.318187837131461</v>
      </c>
      <c r="E41">
        <f t="shared" si="3"/>
        <v>-17.327812648201416</v>
      </c>
      <c r="F41">
        <f t="shared" si="4"/>
        <v>9.4670812186942204</v>
      </c>
    </row>
    <row r="42" spans="1:6" x14ac:dyDescent="0.25">
      <c r="A42" s="1">
        <v>8.75</v>
      </c>
      <c r="B42">
        <f t="shared" si="0"/>
        <v>-3.9305855808762682E-2</v>
      </c>
      <c r="C42">
        <f t="shared" si="1"/>
        <v>8.8287874775245694</v>
      </c>
      <c r="D42">
        <f t="shared" si="2"/>
        <v>-47.568187837131461</v>
      </c>
      <c r="E42">
        <f t="shared" si="3"/>
        <v>-17.327812648201416</v>
      </c>
      <c r="F42">
        <f t="shared" si="4"/>
        <v>11.273821843023464</v>
      </c>
    </row>
    <row r="43" spans="1:6" x14ac:dyDescent="0.25">
      <c r="A43" s="1">
        <v>9</v>
      </c>
      <c r="B43">
        <f t="shared" si="0"/>
        <v>-3.9305855808762682E-2</v>
      </c>
      <c r="C43">
        <f t="shared" si="1"/>
        <v>9.0787874775245694</v>
      </c>
      <c r="D43">
        <f t="shared" si="2"/>
        <v>-43.818187837131461</v>
      </c>
      <c r="E43">
        <f t="shared" si="3"/>
        <v>-17.327812648201416</v>
      </c>
      <c r="F43">
        <f t="shared" si="4"/>
        <v>12.985987863674918</v>
      </c>
    </row>
    <row r="44" spans="1:6" x14ac:dyDescent="0.25">
      <c r="A44" s="1">
        <v>9.25</v>
      </c>
      <c r="B44">
        <f t="shared" si="0"/>
        <v>-3.9305855808762682E-2</v>
      </c>
      <c r="C44">
        <f t="shared" si="1"/>
        <v>9.3287874775245694</v>
      </c>
      <c r="D44">
        <f t="shared" si="2"/>
        <v>-40.068187837131461</v>
      </c>
      <c r="E44">
        <f t="shared" si="3"/>
        <v>-17.327812648201416</v>
      </c>
      <c r="F44">
        <f t="shared" si="4"/>
        <v>14.595883489013397</v>
      </c>
    </row>
    <row r="45" spans="1:6" x14ac:dyDescent="0.25">
      <c r="A45" s="1">
        <v>9.5</v>
      </c>
      <c r="B45">
        <f t="shared" si="0"/>
        <v>-3.9305855808762682E-2</v>
      </c>
      <c r="C45">
        <f t="shared" si="1"/>
        <v>9.5787874775245694</v>
      </c>
      <c r="D45">
        <f t="shared" si="2"/>
        <v>-36.318187837131461</v>
      </c>
      <c r="E45">
        <f t="shared" si="3"/>
        <v>-17.327812648201416</v>
      </c>
      <c r="F45">
        <f t="shared" si="4"/>
        <v>16.095694701897489</v>
      </c>
    </row>
    <row r="46" spans="1:6" x14ac:dyDescent="0.25">
      <c r="A46" s="1">
        <v>9.75</v>
      </c>
      <c r="B46">
        <f t="shared" si="0"/>
        <v>-3.9305855808762682E-2</v>
      </c>
      <c r="C46">
        <f t="shared" si="1"/>
        <v>9.8287874775245694</v>
      </c>
      <c r="D46">
        <f t="shared" si="2"/>
        <v>-32.568187837131461</v>
      </c>
      <c r="E46">
        <f t="shared" si="3"/>
        <v>-17.327812648201416</v>
      </c>
      <c r="F46">
        <f t="shared" si="4"/>
        <v>17.47757770789433</v>
      </c>
    </row>
    <row r="47" spans="1:6" x14ac:dyDescent="0.25">
      <c r="A47" s="1">
        <v>10</v>
      </c>
      <c r="B47">
        <f t="shared" si="0"/>
        <v>-3.9305855808762682E-2</v>
      </c>
      <c r="C47">
        <f t="shared" si="1"/>
        <v>10.078787477524569</v>
      </c>
      <c r="D47">
        <f t="shared" si="2"/>
        <v>-28.818187837131461</v>
      </c>
      <c r="E47">
        <f t="shared" si="3"/>
        <v>-17.327812648201416</v>
      </c>
      <c r="F47">
        <f t="shared" si="4"/>
        <v>18.733770107343926</v>
      </c>
    </row>
    <row r="48" spans="1:6" x14ac:dyDescent="0.25">
      <c r="A48" s="1">
        <v>10.25</v>
      </c>
      <c r="B48">
        <f t="shared" si="0"/>
        <v>-3.9305855808762682E-2</v>
      </c>
      <c r="C48">
        <f t="shared" si="1"/>
        <v>10.328787477524569</v>
      </c>
      <c r="D48">
        <f t="shared" si="2"/>
        <v>-25.068187837131461</v>
      </c>
      <c r="E48">
        <f t="shared" si="3"/>
        <v>-17.327812648201416</v>
      </c>
      <c r="F48">
        <f t="shared" si="4"/>
        <v>19.856724009848762</v>
      </c>
    </row>
    <row r="49" spans="1:6" x14ac:dyDescent="0.25">
      <c r="A49" s="1">
        <v>10.5</v>
      </c>
      <c r="B49">
        <f t="shared" si="0"/>
        <v>-3.9305855808762682E-2</v>
      </c>
      <c r="C49">
        <f t="shared" si="1"/>
        <v>10.578787477524569</v>
      </c>
      <c r="D49">
        <f t="shared" si="2"/>
        <v>-21.318187837131461</v>
      </c>
      <c r="E49">
        <f t="shared" si="3"/>
        <v>-17.327812648201416</v>
      </c>
      <c r="F49">
        <f t="shared" si="4"/>
        <v>20.839258417492207</v>
      </c>
    </row>
    <row r="50" spans="1:6" x14ac:dyDescent="0.25">
      <c r="A50" s="1">
        <v>10.75</v>
      </c>
      <c r="B50">
        <f t="shared" si="0"/>
        <v>-3.9305855808762682E-2</v>
      </c>
      <c r="C50">
        <f t="shared" si="1"/>
        <v>10.828787477524569</v>
      </c>
      <c r="D50">
        <f t="shared" si="2"/>
        <v>-17.568187837131461</v>
      </c>
      <c r="E50">
        <f t="shared" si="3"/>
        <v>-17.327812648201416</v>
      </c>
      <c r="F50">
        <f t="shared" si="4"/>
        <v>21.674725981338689</v>
      </c>
    </row>
    <row r="51" spans="1:6" x14ac:dyDescent="0.25">
      <c r="A51" s="1">
        <v>11</v>
      </c>
      <c r="B51">
        <f t="shared" si="0"/>
        <v>-3.9305855808762682E-2</v>
      </c>
      <c r="C51">
        <f t="shared" si="1"/>
        <v>11.078787477524569</v>
      </c>
      <c r="D51">
        <f t="shared" si="2"/>
        <v>-13.818187837131459</v>
      </c>
      <c r="E51">
        <f t="shared" si="3"/>
        <v>-17.327812648201416</v>
      </c>
      <c r="F51">
        <f t="shared" si="4"/>
        <v>22.357186909135123</v>
      </c>
    </row>
    <row r="52" spans="1:6" x14ac:dyDescent="0.25">
      <c r="A52" s="1">
        <v>11.25</v>
      </c>
      <c r="B52">
        <f t="shared" si="0"/>
        <v>-3.9305855808762682E-2</v>
      </c>
      <c r="C52">
        <f t="shared" si="1"/>
        <v>11.328787477524569</v>
      </c>
      <c r="D52">
        <f t="shared" si="2"/>
        <v>-10.068187837131459</v>
      </c>
      <c r="E52">
        <f t="shared" si="3"/>
        <v>-17.327812648201416</v>
      </c>
      <c r="F52">
        <f t="shared" si="4"/>
        <v>22.881580700991943</v>
      </c>
    </row>
    <row r="53" spans="1:6" x14ac:dyDescent="0.25">
      <c r="A53" s="1">
        <v>11.5</v>
      </c>
      <c r="B53">
        <f t="shared" si="0"/>
        <v>-3.9305855808762682E-2</v>
      </c>
      <c r="C53">
        <f t="shared" si="1"/>
        <v>11.578787477524569</v>
      </c>
      <c r="D53">
        <f t="shared" si="2"/>
        <v>-6.3181878371314593</v>
      </c>
      <c r="E53">
        <f t="shared" si="3"/>
        <v>-17.327812648201416</v>
      </c>
      <c r="F53">
        <f t="shared" si="4"/>
        <v>23.243884911339052</v>
      </c>
    </row>
    <row r="54" spans="1:6" x14ac:dyDescent="0.25">
      <c r="A54" s="1">
        <v>11.75</v>
      </c>
      <c r="B54">
        <f t="shared" si="0"/>
        <v>-3.9305855808762682E-2</v>
      </c>
      <c r="C54">
        <f t="shared" si="1"/>
        <v>11.828787477524569</v>
      </c>
      <c r="D54">
        <f t="shared" si="2"/>
        <v>-2.5681878371314593</v>
      </c>
      <c r="E54">
        <f t="shared" si="3"/>
        <v>-17.327812648201416</v>
      </c>
      <c r="F54">
        <f t="shared" si="4"/>
        <v>23.441249668175963</v>
      </c>
    </row>
    <row r="55" spans="1:6" x14ac:dyDescent="0.25">
      <c r="A55" s="1">
        <v>12</v>
      </c>
      <c r="B55">
        <f t="shared" si="0"/>
        <v>-3.9305855808762682E-2</v>
      </c>
      <c r="C55">
        <f t="shared" si="1"/>
        <v>12.078787477524569</v>
      </c>
      <c r="D55">
        <f t="shared" si="2"/>
        <v>1.1818121628685407</v>
      </c>
      <c r="E55">
        <f t="shared" si="3"/>
        <v>-17.327812648201416</v>
      </c>
      <c r="F55">
        <f t="shared" si="4"/>
        <v>23.472097504599155</v>
      </c>
    </row>
    <row r="56" spans="1:6" x14ac:dyDescent="0.25">
      <c r="A56" s="1">
        <v>12.25</v>
      </c>
      <c r="B56">
        <f t="shared" si="0"/>
        <v>-3.9305855808762682E-2</v>
      </c>
      <c r="C56">
        <f t="shared" si="1"/>
        <v>12.328787477524569</v>
      </c>
      <c r="D56">
        <f t="shared" si="2"/>
        <v>4.9318121628685407</v>
      </c>
      <c r="E56">
        <f t="shared" si="3"/>
        <v>-17.327812648201416</v>
      </c>
      <c r="F56">
        <f t="shared" si="4"/>
        <v>23.33618024730125</v>
      </c>
    </row>
    <row r="57" spans="1:6" x14ac:dyDescent="0.25">
      <c r="A57" s="1">
        <v>12.5</v>
      </c>
      <c r="B57">
        <f t="shared" si="0"/>
        <v>-3.9305855808762682E-2</v>
      </c>
      <c r="C57">
        <f t="shared" si="1"/>
        <v>12.578787477524569</v>
      </c>
      <c r="D57">
        <f t="shared" si="2"/>
        <v>8.6818121628685407</v>
      </c>
      <c r="E57">
        <f t="shared" si="3"/>
        <v>-17.327812648201416</v>
      </c>
      <c r="F57">
        <f t="shared" si="4"/>
        <v>23.034588072765679</v>
      </c>
    </row>
    <row r="58" spans="1:6" x14ac:dyDescent="0.25">
      <c r="A58" s="1">
        <v>12.75</v>
      </c>
      <c r="B58">
        <f t="shared" si="0"/>
        <v>-3.9305855808762682E-2</v>
      </c>
      <c r="C58">
        <f t="shared" si="1"/>
        <v>12.828787477524569</v>
      </c>
      <c r="D58">
        <f t="shared" si="2"/>
        <v>12.431812162868541</v>
      </c>
      <c r="E58">
        <f t="shared" si="3"/>
        <v>-17.327812648201416</v>
      </c>
      <c r="F58">
        <f t="shared" si="4"/>
        <v>22.569709940670283</v>
      </c>
    </row>
    <row r="59" spans="1:6" x14ac:dyDescent="0.25">
      <c r="A59" s="1">
        <v>13</v>
      </c>
      <c r="B59">
        <f t="shared" si="0"/>
        <v>-3.9305855808762682E-2</v>
      </c>
      <c r="C59">
        <f t="shared" si="1"/>
        <v>13.078787477524569</v>
      </c>
      <c r="D59">
        <f t="shared" si="2"/>
        <v>16.181812162868539</v>
      </c>
      <c r="E59">
        <f t="shared" si="3"/>
        <v>-17.327812648201416</v>
      </c>
      <c r="F59">
        <f t="shared" si="4"/>
        <v>21.94514883365192</v>
      </c>
    </row>
    <row r="60" spans="1:6" x14ac:dyDescent="0.25">
      <c r="A60" s="1">
        <v>13.25</v>
      </c>
      <c r="B60">
        <f t="shared" si="0"/>
        <v>-3.9305855808762682E-2</v>
      </c>
      <c r="C60">
        <f t="shared" si="1"/>
        <v>13.328787477524569</v>
      </c>
      <c r="D60">
        <f t="shared" si="2"/>
        <v>19.931812162868539</v>
      </c>
      <c r="E60">
        <f t="shared" si="3"/>
        <v>-17.327812648201416</v>
      </c>
      <c r="F60">
        <f t="shared" si="4"/>
        <v>21.165598932727271</v>
      </c>
    </row>
    <row r="61" spans="1:6" x14ac:dyDescent="0.25">
      <c r="A61" s="1">
        <v>13.5</v>
      </c>
      <c r="B61">
        <f t="shared" si="0"/>
        <v>-3.9305855808762682E-2</v>
      </c>
      <c r="C61">
        <f t="shared" si="1"/>
        <v>13.578787477524569</v>
      </c>
      <c r="D61">
        <f t="shared" si="2"/>
        <v>23.681812162868539</v>
      </c>
      <c r="E61">
        <f t="shared" si="3"/>
        <v>-17.327812648201416</v>
      </c>
      <c r="F61">
        <f t="shared" si="4"/>
        <v>20.236694518871651</v>
      </c>
    </row>
    <row r="62" spans="1:6" x14ac:dyDescent="0.25">
      <c r="A62" s="1">
        <v>13.75</v>
      </c>
      <c r="B62">
        <f t="shared" si="0"/>
        <v>-3.9305855808762682E-2</v>
      </c>
      <c r="C62">
        <f t="shared" si="1"/>
        <v>13.828787477524569</v>
      </c>
      <c r="D62">
        <f t="shared" si="2"/>
        <v>27.431812162868539</v>
      </c>
      <c r="E62">
        <f t="shared" si="3"/>
        <v>-17.327812648201416</v>
      </c>
      <c r="F62">
        <f t="shared" si="4"/>
        <v>19.164841724832588</v>
      </c>
    </row>
    <row r="63" spans="1:6" x14ac:dyDescent="0.25">
      <c r="A63" s="1">
        <v>14</v>
      </c>
      <c r="B63">
        <f t="shared" si="0"/>
        <v>-3.9305855808762682E-2</v>
      </c>
      <c r="C63">
        <f t="shared" si="1"/>
        <v>14.078787477524569</v>
      </c>
      <c r="D63">
        <f t="shared" si="2"/>
        <v>31.181812162868539</v>
      </c>
      <c r="E63">
        <f t="shared" si="3"/>
        <v>-17.327812648201416</v>
      </c>
      <c r="F63">
        <f t="shared" si="4"/>
        <v>17.957044247785479</v>
      </c>
    </row>
    <row r="64" spans="1:6" x14ac:dyDescent="0.25">
      <c r="A64" s="1">
        <v>14.25</v>
      </c>
      <c r="B64">
        <f t="shared" si="0"/>
        <v>-3.9305855808762682E-2</v>
      </c>
      <c r="C64">
        <f t="shared" si="1"/>
        <v>14.328787477524569</v>
      </c>
      <c r="D64">
        <f t="shared" si="2"/>
        <v>34.931812162868539</v>
      </c>
      <c r="E64">
        <f t="shared" si="3"/>
        <v>-17.327812648201416</v>
      </c>
      <c r="F64">
        <f t="shared" si="4"/>
        <v>16.620732987012165</v>
      </c>
    </row>
    <row r="65" spans="1:6" x14ac:dyDescent="0.25">
      <c r="A65" s="1">
        <v>14.5</v>
      </c>
      <c r="B65">
        <f t="shared" si="0"/>
        <v>-3.9305855808762682E-2</v>
      </c>
      <c r="C65">
        <f t="shared" si="1"/>
        <v>14.578787477524569</v>
      </c>
      <c r="D65">
        <f t="shared" si="2"/>
        <v>38.681812162868539</v>
      </c>
      <c r="E65">
        <f t="shared" si="3"/>
        <v>-17.327812648201416</v>
      </c>
      <c r="F65">
        <f t="shared" si="4"/>
        <v>15.16360765204746</v>
      </c>
    </row>
    <row r="66" spans="1:6" x14ac:dyDescent="0.25">
      <c r="A66" s="1">
        <v>14.75</v>
      </c>
      <c r="B66">
        <f t="shared" si="0"/>
        <v>-3.9305855808762682E-2</v>
      </c>
      <c r="C66">
        <f t="shared" si="1"/>
        <v>14.828787477524569</v>
      </c>
      <c r="D66">
        <f t="shared" si="2"/>
        <v>42.431812162868539</v>
      </c>
      <c r="E66">
        <f t="shared" si="3"/>
        <v>-17.327812648201416</v>
      </c>
      <c r="F66">
        <f t="shared" si="4"/>
        <v>13.593496100188666</v>
      </c>
    </row>
    <row r="67" spans="1:6" x14ac:dyDescent="0.25">
      <c r="A67" s="1">
        <v>15</v>
      </c>
      <c r="B67">
        <f t="shared" si="0"/>
        <v>-3.9305855808762682E-2</v>
      </c>
      <c r="C67">
        <f t="shared" si="1"/>
        <v>15.078787477524569</v>
      </c>
      <c r="D67">
        <f t="shared" si="2"/>
        <v>46.181812162868539</v>
      </c>
      <c r="E67">
        <f t="shared" si="3"/>
        <v>-17.327812648201416</v>
      </c>
      <c r="F67">
        <f t="shared" si="4"/>
        <v>11.918234869523054</v>
      </c>
    </row>
    <row r="68" spans="1:6" x14ac:dyDescent="0.25">
      <c r="A68" s="1">
        <v>15.25</v>
      </c>
      <c r="B68">
        <f t="shared" si="0"/>
        <v>-3.9305855808762682E-2</v>
      </c>
      <c r="C68">
        <f t="shared" si="1"/>
        <v>15.328787477524569</v>
      </c>
      <c r="D68">
        <f t="shared" si="2"/>
        <v>49.931812162868539</v>
      </c>
      <c r="E68">
        <f t="shared" si="3"/>
        <v>-17.327812648201416</v>
      </c>
      <c r="F68">
        <f t="shared" si="4"/>
        <v>10.145572340607364</v>
      </c>
    </row>
    <row r="69" spans="1:6" x14ac:dyDescent="0.25">
      <c r="A69" s="1">
        <v>15.5</v>
      </c>
      <c r="B69">
        <f t="shared" si="0"/>
        <v>-3.9305855808762682E-2</v>
      </c>
      <c r="C69">
        <f t="shared" si="1"/>
        <v>15.578787477524569</v>
      </c>
      <c r="D69">
        <f t="shared" si="2"/>
        <v>53.681812162868539</v>
      </c>
      <c r="E69">
        <f t="shared" si="3"/>
        <v>-17.327812648201416</v>
      </c>
      <c r="F69">
        <f t="shared" si="4"/>
        <v>8.2830943402615489</v>
      </c>
    </row>
    <row r="70" spans="1:6" x14ac:dyDescent="0.25">
      <c r="A70" s="1">
        <v>15.75</v>
      </c>
      <c r="B70">
        <f t="shared" si="0"/>
        <v>-3.9305855808762682E-2</v>
      </c>
      <c r="C70">
        <f t="shared" si="1"/>
        <v>15.828787477524569</v>
      </c>
      <c r="D70">
        <f t="shared" si="2"/>
        <v>57.431812162868539</v>
      </c>
      <c r="E70">
        <f t="shared" si="3"/>
        <v>-17.327812648201416</v>
      </c>
      <c r="F70">
        <f t="shared" si="4"/>
        <v>6.338170847189919</v>
      </c>
    </row>
    <row r="71" spans="1:6" x14ac:dyDescent="0.25">
      <c r="A71" s="1">
        <v>16</v>
      </c>
      <c r="B71">
        <f t="shared" si="0"/>
        <v>-3.9305855808762682E-2</v>
      </c>
      <c r="C71">
        <f t="shared" si="1"/>
        <v>16.078787477524571</v>
      </c>
      <c r="D71">
        <f t="shared" si="2"/>
        <v>61.181812162868567</v>
      </c>
      <c r="E71">
        <f t="shared" si="3"/>
        <v>-17.327812648201416</v>
      </c>
      <c r="F71">
        <f t="shared" si="4"/>
        <v>4.31792174918938</v>
      </c>
    </row>
    <row r="72" spans="1:6" x14ac:dyDescent="0.25">
      <c r="A72" s="1">
        <v>16.25</v>
      </c>
      <c r="B72">
        <f t="shared" ref="B72:B102" si="5">0.125*SIN(RADIANS(32-0.98*$B$1+29.7*$B$2))+0.165*SIN(RADIANS(38-2*(0.98*$B$1+29.7*$B$2)))</f>
        <v>-3.9305855808762682E-2</v>
      </c>
      <c r="C72">
        <f t="shared" ref="C72:C102" si="6">A72+($B$4-15)/15+B72</f>
        <v>16.328787477524571</v>
      </c>
      <c r="D72">
        <f t="shared" ref="D72:D102" si="7">15*(C72-12)</f>
        <v>64.931812162868567</v>
      </c>
      <c r="E72">
        <f t="shared" ref="E72:E102" si="8">23.45*SIN(RADIANS(0.98*$B$1+29.7*$B$2-109))</f>
        <v>-17.327812648201416</v>
      </c>
      <c r="F72">
        <f t="shared" ref="F72:F102" si="9">DEGREES(ASIN(SIN(RADIANS($B$3))*SIN(RADIANS(E72))+COS(RADIANS($B$3))*COS(RADIANS(E72))*COS(RADIANS(D72))))</f>
        <v>2.2291992687538333</v>
      </c>
    </row>
    <row r="73" spans="1:6" x14ac:dyDescent="0.25">
      <c r="A73" s="1">
        <v>16.5</v>
      </c>
      <c r="B73">
        <f t="shared" si="5"/>
        <v>-3.9305855808762682E-2</v>
      </c>
      <c r="C73">
        <f t="shared" si="6"/>
        <v>16.578787477524571</v>
      </c>
      <c r="D73">
        <f t="shared" si="7"/>
        <v>68.681812162868567</v>
      </c>
      <c r="E73">
        <f t="shared" si="8"/>
        <v>-17.327812648201416</v>
      </c>
      <c r="F73">
        <f t="shared" si="9"/>
        <v>7.8584632600343721E-2</v>
      </c>
    </row>
    <row r="74" spans="1:6" x14ac:dyDescent="0.25">
      <c r="A74" s="1">
        <v>16.75</v>
      </c>
      <c r="B74">
        <f t="shared" si="5"/>
        <v>-3.9305855808762682E-2</v>
      </c>
      <c r="C74">
        <f t="shared" si="6"/>
        <v>16.828787477524571</v>
      </c>
      <c r="D74">
        <f t="shared" si="7"/>
        <v>72.431812162868567</v>
      </c>
      <c r="E74">
        <f t="shared" si="8"/>
        <v>-17.327812648201416</v>
      </c>
      <c r="F74">
        <f t="shared" si="9"/>
        <v>-2.1276032740524533</v>
      </c>
    </row>
    <row r="75" spans="1:6" x14ac:dyDescent="0.25">
      <c r="A75" s="1">
        <v>17</v>
      </c>
      <c r="B75">
        <f t="shared" si="5"/>
        <v>-3.9305855808762682E-2</v>
      </c>
      <c r="C75">
        <f t="shared" si="6"/>
        <v>17.078787477524571</v>
      </c>
      <c r="D75">
        <f t="shared" si="7"/>
        <v>76.181812162868567</v>
      </c>
      <c r="E75">
        <f t="shared" si="8"/>
        <v>-17.327812648201416</v>
      </c>
      <c r="F75">
        <f t="shared" si="9"/>
        <v>-4.3832892294184589</v>
      </c>
    </row>
    <row r="76" spans="1:6" x14ac:dyDescent="0.25">
      <c r="A76" s="1">
        <v>17.25</v>
      </c>
      <c r="B76">
        <f t="shared" si="5"/>
        <v>-3.9305855808762682E-2</v>
      </c>
      <c r="C76">
        <f t="shared" si="6"/>
        <v>17.328787477524571</v>
      </c>
      <c r="D76">
        <f t="shared" si="7"/>
        <v>79.931812162868567</v>
      </c>
      <c r="E76">
        <f t="shared" si="8"/>
        <v>-17.327812648201416</v>
      </c>
      <c r="F76">
        <f t="shared" si="9"/>
        <v>-6.6826145605397027</v>
      </c>
    </row>
    <row r="77" spans="1:6" x14ac:dyDescent="0.25">
      <c r="A77" s="1">
        <v>17.5</v>
      </c>
      <c r="B77">
        <f t="shared" si="5"/>
        <v>-3.9305855808762682E-2</v>
      </c>
      <c r="C77">
        <f t="shared" si="6"/>
        <v>17.578787477524571</v>
      </c>
      <c r="D77">
        <f t="shared" si="7"/>
        <v>83.681812162868567</v>
      </c>
      <c r="E77">
        <f t="shared" si="8"/>
        <v>-17.327812648201416</v>
      </c>
      <c r="F77">
        <f t="shared" si="9"/>
        <v>-9.0199027706534913</v>
      </c>
    </row>
    <row r="78" spans="1:6" x14ac:dyDescent="0.25">
      <c r="A78" s="1">
        <v>17.75</v>
      </c>
      <c r="B78">
        <f t="shared" si="5"/>
        <v>-3.9305855808762682E-2</v>
      </c>
      <c r="C78">
        <f t="shared" si="6"/>
        <v>17.828787477524571</v>
      </c>
      <c r="D78">
        <f t="shared" si="7"/>
        <v>87.431812162868567</v>
      </c>
      <c r="E78">
        <f t="shared" si="8"/>
        <v>-17.327812648201416</v>
      </c>
      <c r="F78">
        <f t="shared" si="9"/>
        <v>-11.389618668714197</v>
      </c>
    </row>
    <row r="79" spans="1:6" x14ac:dyDescent="0.25">
      <c r="A79" s="1">
        <v>18</v>
      </c>
      <c r="B79">
        <f t="shared" si="5"/>
        <v>-3.9305855808762682E-2</v>
      </c>
      <c r="C79">
        <f t="shared" si="6"/>
        <v>18.078787477524571</v>
      </c>
      <c r="D79">
        <f t="shared" si="7"/>
        <v>91.181812162868567</v>
      </c>
      <c r="E79">
        <f t="shared" si="8"/>
        <v>-17.327812648201416</v>
      </c>
      <c r="F79">
        <f t="shared" si="9"/>
        <v>-13.78632134668697</v>
      </c>
    </row>
    <row r="80" spans="1:6" x14ac:dyDescent="0.25">
      <c r="A80" s="1">
        <v>18.25</v>
      </c>
      <c r="B80">
        <f t="shared" si="5"/>
        <v>-3.9305855808762682E-2</v>
      </c>
      <c r="C80">
        <f t="shared" si="6"/>
        <v>18.328787477524571</v>
      </c>
      <c r="D80">
        <f t="shared" si="7"/>
        <v>94.931812162868567</v>
      </c>
      <c r="E80">
        <f t="shared" si="8"/>
        <v>-17.327812648201416</v>
      </c>
      <c r="F80">
        <f t="shared" si="9"/>
        <v>-16.204610943938924</v>
      </c>
    </row>
    <row r="81" spans="1:6" x14ac:dyDescent="0.25">
      <c r="A81" s="1">
        <v>18.5</v>
      </c>
      <c r="B81">
        <f t="shared" si="5"/>
        <v>-3.9305855808762682E-2</v>
      </c>
      <c r="C81">
        <f t="shared" si="6"/>
        <v>18.578787477524571</v>
      </c>
      <c r="D81">
        <f t="shared" si="7"/>
        <v>98.681812162868567</v>
      </c>
      <c r="E81">
        <f t="shared" si="8"/>
        <v>-17.327812648201416</v>
      </c>
      <c r="F81">
        <f t="shared" si="9"/>
        <v>-18.639068738869756</v>
      </c>
    </row>
    <row r="82" spans="1:6" x14ac:dyDescent="0.25">
      <c r="A82" s="1">
        <v>18.75</v>
      </c>
      <c r="B82">
        <f t="shared" si="5"/>
        <v>-3.9305855808762682E-2</v>
      </c>
      <c r="C82">
        <f t="shared" si="6"/>
        <v>18.828787477524571</v>
      </c>
      <c r="D82">
        <f t="shared" si="7"/>
        <v>102.43181216286857</v>
      </c>
      <c r="E82">
        <f t="shared" si="8"/>
        <v>-17.327812648201416</v>
      </c>
      <c r="F82">
        <f t="shared" si="9"/>
        <v>-21.084189712063004</v>
      </c>
    </row>
    <row r="83" spans="1:6" x14ac:dyDescent="0.25">
      <c r="A83" s="1">
        <v>19</v>
      </c>
      <c r="B83">
        <f t="shared" si="5"/>
        <v>-3.9305855808762682E-2</v>
      </c>
      <c r="C83">
        <f t="shared" si="6"/>
        <v>19.078787477524571</v>
      </c>
      <c r="D83">
        <f t="shared" si="7"/>
        <v>106.18181216286857</v>
      </c>
      <c r="E83">
        <f t="shared" si="8"/>
        <v>-17.327812648201416</v>
      </c>
      <c r="F83">
        <f t="shared" si="9"/>
        <v>-23.534306329557211</v>
      </c>
    </row>
    <row r="84" spans="1:6" x14ac:dyDescent="0.25">
      <c r="A84" s="1">
        <v>19.25</v>
      </c>
      <c r="B84">
        <f t="shared" si="5"/>
        <v>-3.9305855808762682E-2</v>
      </c>
      <c r="C84">
        <f t="shared" si="6"/>
        <v>19.328787477524571</v>
      </c>
      <c r="D84">
        <f t="shared" si="7"/>
        <v>109.93181216286857</v>
      </c>
      <c r="E84">
        <f t="shared" si="8"/>
        <v>-17.327812648201416</v>
      </c>
      <c r="F84">
        <f t="shared" si="9"/>
        <v>-25.983501900869811</v>
      </c>
    </row>
    <row r="85" spans="1:6" x14ac:dyDescent="0.25">
      <c r="A85" s="1">
        <v>19.5</v>
      </c>
      <c r="B85">
        <f t="shared" si="5"/>
        <v>-3.9305855808762682E-2</v>
      </c>
      <c r="C85">
        <f t="shared" si="6"/>
        <v>19.578787477524571</v>
      </c>
      <c r="D85">
        <f t="shared" si="7"/>
        <v>113.68181216286857</v>
      </c>
      <c r="E85">
        <f t="shared" si="8"/>
        <v>-17.327812648201416</v>
      </c>
      <c r="F85">
        <f t="shared" si="9"/>
        <v>-28.425511486117234</v>
      </c>
    </row>
    <row r="86" spans="1:6" x14ac:dyDescent="0.25">
      <c r="A86" s="1">
        <v>19.75</v>
      </c>
      <c r="B86">
        <f t="shared" si="5"/>
        <v>-3.9305855808762682E-2</v>
      </c>
      <c r="C86">
        <f t="shared" si="6"/>
        <v>19.828787477524571</v>
      </c>
      <c r="D86">
        <f t="shared" si="7"/>
        <v>117.43181216286857</v>
      </c>
      <c r="E86">
        <f t="shared" si="8"/>
        <v>-17.327812648201416</v>
      </c>
      <c r="F86">
        <f t="shared" si="9"/>
        <v>-30.853607991173376</v>
      </c>
    </row>
    <row r="87" spans="1:6" x14ac:dyDescent="0.25">
      <c r="A87" s="1">
        <v>20</v>
      </c>
      <c r="B87">
        <f t="shared" si="5"/>
        <v>-3.9305855808762682E-2</v>
      </c>
      <c r="C87">
        <f t="shared" si="6"/>
        <v>20.078787477524571</v>
      </c>
      <c r="D87">
        <f t="shared" si="7"/>
        <v>121.18181216286857</v>
      </c>
      <c r="E87">
        <f t="shared" si="8"/>
        <v>-17.327812648201416</v>
      </c>
      <c r="F87">
        <f t="shared" si="9"/>
        <v>-33.260470863627297</v>
      </c>
    </row>
    <row r="88" spans="1:6" x14ac:dyDescent="0.25">
      <c r="A88" s="1">
        <v>20.25</v>
      </c>
      <c r="B88">
        <f t="shared" si="5"/>
        <v>-3.9305855808762682E-2</v>
      </c>
      <c r="C88">
        <f t="shared" si="6"/>
        <v>20.328787477524571</v>
      </c>
      <c r="D88">
        <f t="shared" si="7"/>
        <v>124.93181216286857</v>
      </c>
      <c r="E88">
        <f t="shared" si="8"/>
        <v>-17.327812648201416</v>
      </c>
      <c r="F88">
        <f t="shared" si="9"/>
        <v>-35.638034804355705</v>
      </c>
    </row>
    <row r="89" spans="1:6" x14ac:dyDescent="0.25">
      <c r="A89" s="1">
        <v>20.5</v>
      </c>
      <c r="B89">
        <f t="shared" si="5"/>
        <v>-3.9305855808762682E-2</v>
      </c>
      <c r="C89">
        <f t="shared" si="6"/>
        <v>20.578787477524571</v>
      </c>
      <c r="D89">
        <f t="shared" si="7"/>
        <v>128.68181216286857</v>
      </c>
      <c r="E89">
        <f t="shared" si="8"/>
        <v>-17.327812648201416</v>
      </c>
      <c r="F89">
        <f t="shared" si="9"/>
        <v>-37.977316345890173</v>
      </c>
    </row>
    <row r="90" spans="1:6" x14ac:dyDescent="0.25">
      <c r="A90" s="1">
        <v>20.75</v>
      </c>
      <c r="B90">
        <f t="shared" si="5"/>
        <v>-3.9305855808762682E-2</v>
      </c>
      <c r="C90">
        <f t="shared" si="6"/>
        <v>20.828787477524571</v>
      </c>
      <c r="D90">
        <f t="shared" si="7"/>
        <v>132.43181216286857</v>
      </c>
      <c r="E90">
        <f t="shared" si="8"/>
        <v>-17.327812648201416</v>
      </c>
      <c r="F90">
        <f t="shared" si="9"/>
        <v>-40.268217358275741</v>
      </c>
    </row>
    <row r="91" spans="1:6" x14ac:dyDescent="0.25">
      <c r="A91" s="1">
        <v>21</v>
      </c>
      <c r="B91">
        <f t="shared" si="5"/>
        <v>-3.9305855808762682E-2</v>
      </c>
      <c r="C91">
        <f t="shared" si="6"/>
        <v>21.078787477524571</v>
      </c>
      <c r="D91">
        <f t="shared" si="7"/>
        <v>136.18181216286857</v>
      </c>
      <c r="E91">
        <f t="shared" si="8"/>
        <v>-17.327812648201416</v>
      </c>
      <c r="F91">
        <f t="shared" si="9"/>
        <v>-42.49930705528827</v>
      </c>
    </row>
    <row r="92" spans="1:6" x14ac:dyDescent="0.25">
      <c r="A92" s="1">
        <v>21.25</v>
      </c>
      <c r="B92">
        <f t="shared" si="5"/>
        <v>-3.9305855808762682E-2</v>
      </c>
      <c r="C92">
        <f t="shared" si="6"/>
        <v>21.328787477524571</v>
      </c>
      <c r="D92">
        <f t="shared" si="7"/>
        <v>139.93181216286857</v>
      </c>
      <c r="E92">
        <f t="shared" si="8"/>
        <v>-17.327812648201416</v>
      </c>
      <c r="F92">
        <f t="shared" si="9"/>
        <v>-44.657588666727101</v>
      </c>
    </row>
    <row r="93" spans="1:6" x14ac:dyDescent="0.25">
      <c r="A93" s="1">
        <v>21.5</v>
      </c>
      <c r="B93">
        <f t="shared" si="5"/>
        <v>-3.9305855808762682E-2</v>
      </c>
      <c r="C93">
        <f t="shared" si="6"/>
        <v>21.578787477524571</v>
      </c>
      <c r="D93">
        <f t="shared" si="7"/>
        <v>143.68181216286857</v>
      </c>
      <c r="E93">
        <f t="shared" si="8"/>
        <v>-17.327812648201416</v>
      </c>
      <c r="F93">
        <f t="shared" si="9"/>
        <v>-46.72826466219157</v>
      </c>
    </row>
    <row r="94" spans="1:6" x14ac:dyDescent="0.25">
      <c r="A94" s="1">
        <v>21.75</v>
      </c>
      <c r="B94">
        <f t="shared" si="5"/>
        <v>-3.9305855808762682E-2</v>
      </c>
      <c r="C94">
        <f t="shared" si="6"/>
        <v>21.828787477524571</v>
      </c>
      <c r="D94">
        <f t="shared" si="7"/>
        <v>147.43181216286857</v>
      </c>
      <c r="E94">
        <f t="shared" si="8"/>
        <v>-17.327812648201416</v>
      </c>
      <c r="F94">
        <f t="shared" si="9"/>
        <v>-48.694526463852348</v>
      </c>
    </row>
    <row r="95" spans="1:6" x14ac:dyDescent="0.25">
      <c r="A95" s="1">
        <v>22</v>
      </c>
      <c r="B95">
        <f t="shared" si="5"/>
        <v>-3.9305855808762682E-2</v>
      </c>
      <c r="C95">
        <f t="shared" si="6"/>
        <v>22.078787477524571</v>
      </c>
      <c r="D95">
        <f t="shared" si="7"/>
        <v>151.18181216286857</v>
      </c>
      <c r="E95">
        <f t="shared" si="8"/>
        <v>-17.327812648201416</v>
      </c>
      <c r="F95">
        <f t="shared" si="9"/>
        <v>-50.537411923429985</v>
      </c>
    </row>
    <row r="96" spans="1:6" x14ac:dyDescent="0.25">
      <c r="A96" s="1">
        <v>22.25</v>
      </c>
      <c r="B96">
        <f t="shared" si="5"/>
        <v>-3.9305855808762682E-2</v>
      </c>
      <c r="C96">
        <f t="shared" si="6"/>
        <v>22.328787477524571</v>
      </c>
      <c r="D96">
        <f t="shared" si="7"/>
        <v>154.93181216286857</v>
      </c>
      <c r="E96">
        <f t="shared" si="8"/>
        <v>-17.327812648201416</v>
      </c>
      <c r="F96">
        <f t="shared" si="9"/>
        <v>-52.235796177576447</v>
      </c>
    </row>
    <row r="97" spans="1:6" x14ac:dyDescent="0.25">
      <c r="A97" s="1">
        <v>22.5</v>
      </c>
      <c r="B97">
        <f t="shared" si="5"/>
        <v>-3.9305855808762682E-2</v>
      </c>
      <c r="C97">
        <f t="shared" si="6"/>
        <v>22.578787477524571</v>
      </c>
      <c r="D97">
        <f t="shared" si="7"/>
        <v>158.68181216286857</v>
      </c>
      <c r="E97">
        <f t="shared" si="8"/>
        <v>-17.327812648201416</v>
      </c>
      <c r="F97">
        <f t="shared" si="9"/>
        <v>-53.766605490118323</v>
      </c>
    </row>
    <row r="98" spans="1:6" x14ac:dyDescent="0.25">
      <c r="A98" s="1">
        <v>22.75</v>
      </c>
      <c r="B98">
        <f t="shared" si="5"/>
        <v>-3.9305855808762682E-2</v>
      </c>
      <c r="C98">
        <f t="shared" si="6"/>
        <v>22.828787477524571</v>
      </c>
      <c r="D98">
        <f t="shared" si="7"/>
        <v>162.43181216286857</v>
      </c>
      <c r="E98">
        <f t="shared" si="8"/>
        <v>-17.327812648201416</v>
      </c>
      <c r="F98">
        <f t="shared" si="9"/>
        <v>-55.105360392636356</v>
      </c>
    </row>
    <row r="99" spans="1:6" x14ac:dyDescent="0.25">
      <c r="A99" s="1">
        <v>23</v>
      </c>
      <c r="B99">
        <f t="shared" si="5"/>
        <v>-3.9305855808762682E-2</v>
      </c>
      <c r="C99">
        <f t="shared" si="6"/>
        <v>23.078787477524571</v>
      </c>
      <c r="D99">
        <f t="shared" si="7"/>
        <v>166.18181216286857</v>
      </c>
      <c r="E99">
        <f t="shared" si="8"/>
        <v>-17.327812648201416</v>
      </c>
      <c r="F99">
        <f t="shared" si="9"/>
        <v>-56.227147389676638</v>
      </c>
    </row>
    <row r="100" spans="1:6" x14ac:dyDescent="0.25">
      <c r="A100" s="1">
        <v>23.25</v>
      </c>
      <c r="B100">
        <f t="shared" si="5"/>
        <v>-3.9305855808762682E-2</v>
      </c>
      <c r="C100">
        <f t="shared" si="6"/>
        <v>23.328787477524571</v>
      </c>
      <c r="D100">
        <f t="shared" si="7"/>
        <v>169.93181216286857</v>
      </c>
      <c r="E100">
        <f t="shared" si="8"/>
        <v>-17.327812648201416</v>
      </c>
      <c r="F100">
        <f t="shared" si="9"/>
        <v>-57.108065944292811</v>
      </c>
    </row>
    <row r="101" spans="1:6" x14ac:dyDescent="0.25">
      <c r="A101" s="1">
        <v>23.5</v>
      </c>
      <c r="B101">
        <f t="shared" si="5"/>
        <v>-3.9305855808762682E-2</v>
      </c>
      <c r="C101">
        <f t="shared" si="6"/>
        <v>23.578787477524571</v>
      </c>
      <c r="D101">
        <f t="shared" si="7"/>
        <v>173.68181216286857</v>
      </c>
      <c r="E101">
        <f t="shared" si="8"/>
        <v>-17.327812648201416</v>
      </c>
      <c r="F101">
        <f t="shared" si="9"/>
        <v>-57.727083603507964</v>
      </c>
    </row>
    <row r="102" spans="1:6" x14ac:dyDescent="0.25">
      <c r="A102" s="1">
        <v>23.75</v>
      </c>
      <c r="B102">
        <f t="shared" si="5"/>
        <v>-3.9305855808762682E-2</v>
      </c>
      <c r="C102">
        <f t="shared" si="6"/>
        <v>23.828787477524571</v>
      </c>
      <c r="D102">
        <f t="shared" si="7"/>
        <v>177.43181216286857</v>
      </c>
      <c r="E102">
        <f t="shared" si="8"/>
        <v>-17.327812648201416</v>
      </c>
      <c r="F102">
        <f t="shared" si="9"/>
        <v>-58.068068435543331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Čampula</dc:creator>
  <cp:lastModifiedBy>Roman Čampula</cp:lastModifiedBy>
  <dcterms:created xsi:type="dcterms:W3CDTF">2024-01-21T22:35:26Z</dcterms:created>
  <dcterms:modified xsi:type="dcterms:W3CDTF">2024-02-08T12:37:45Z</dcterms:modified>
</cp:coreProperties>
</file>